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05" windowWidth="19965" windowHeight="8310"/>
  </bookViews>
  <sheets>
    <sheet name="АПП ФАП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ФАП '!$4:$5</definedName>
    <definedName name="новый" localSheetId="0">'[2]1D_Gorin'!#REF!</definedName>
    <definedName name="новый">'[2]1D_Gorin'!#REF!</definedName>
    <definedName name="_xlnm.Print_Area" localSheetId="0">'АПП ФАП '!$A$1:$H$30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H26" i="1" l="1"/>
  <c r="G26" i="1"/>
  <c r="F26" i="1"/>
  <c r="E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26" i="1" s="1"/>
  <c r="D7" i="1"/>
</calcChain>
</file>

<file path=xl/sharedStrings.xml><?xml version="1.0" encoding="utf-8"?>
<sst xmlns="http://schemas.openxmlformats.org/spreadsheetml/2006/main" count="36" uniqueCount="32">
  <si>
    <t xml:space="preserve">Распределение объемов  финансового обеспечения фельдшерских, фельдшерско-акушерских пунктов  между страховыми медицинскими организациями и медицинскими организациями на 2020 год                            
  (в расчете на месяц) </t>
  </si>
  <si>
    <t>№
 п.п.</t>
  </si>
  <si>
    <t>Код МО</t>
  </si>
  <si>
    <t>Наименование МО</t>
  </si>
  <si>
    <t>ВСЕГО, в том числе: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</si>
  <si>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</si>
  <si>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</si>
  <si>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</si>
  <si>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КГБУЗ "РБ Советско-Гаванского района"</t>
  </si>
  <si>
    <t>КГБУЗ "Вяземская РБ"</t>
  </si>
  <si>
    <t>КГБУЗ "Комсомольская межрайонная больница"</t>
  </si>
  <si>
    <t>КГБУЗ "Ванинская ЦРБ"</t>
  </si>
  <si>
    <t>КГБУЗ "ЦРБ Николаевского района"</t>
  </si>
  <si>
    <t>КГБУЗ "Хабаровская районная больница"</t>
  </si>
  <si>
    <t xml:space="preserve">КГБУЗ "Князе-Волконская районная больница" </t>
  </si>
  <si>
    <t>КГБУЗ "Городская больница №3"</t>
  </si>
  <si>
    <t>КГБУЗ "Городская больница №4"</t>
  </si>
  <si>
    <t>КГБУЗ "ЦРБ Верхнебуреинского района"</t>
  </si>
  <si>
    <t>КГБУЗ "Бикинская ЦРБ"</t>
  </si>
  <si>
    <t>КГБУЗ "Амурская ЦРБ"</t>
  </si>
  <si>
    <t>КГБУЗ " Районная больница района имени Лазо"</t>
  </si>
  <si>
    <t xml:space="preserve">КГБУЗ "Солнечная районная больница" </t>
  </si>
  <si>
    <t>КГБУЗ "Троицкая ЦРБ"</t>
  </si>
  <si>
    <t>КГБУЗ "Ульчская районная больница "</t>
  </si>
  <si>
    <t>КГБУЗ "Аяно-Майская ЦРБ"</t>
  </si>
  <si>
    <t>КГБУЗ "Охотская ЦРБ"</t>
  </si>
  <si>
    <t>КГБУЗ "ЦРБ Тугуро-Чумиканского района"</t>
  </si>
  <si>
    <t>ИТОГО Хабаровский край</t>
  </si>
  <si>
    <t>Приложение № 8                                              
к Решению Комиссии по разработке ТП ОМС 
от 31.12.2019 № 12</t>
  </si>
  <si>
    <t xml:space="preserve">* На основании ч.17 ст.38 Федерального Закона от 29.11.2010 №326-ФЗ в связи с прекращением с 01.01.2020 действия Договора о финансовом обеспечении ОМС с филиалом ООО "Капитал МС " в Хабаровском крае. </t>
  </si>
  <si>
    <t>ХКФОМС*</t>
  </si>
  <si>
    <t>Расчетный объем финансирования ФП /ФАП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</si>
</sst>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8" fillId="2" borderId="4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wrapText="1"/>
    </xf>
    <xf numFmtId="164" fontId="3" fillId="0" borderId="4" xfId="2" applyNumberFormat="1" applyFont="1" applyFill="1" applyBorder="1" applyAlignment="1">
      <alignment wrapText="1"/>
    </xf>
    <xf numFmtId="0" fontId="8" fillId="0" borderId="4" xfId="2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5" xfId="3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wrapText="1"/>
    </xf>
    <xf numFmtId="0" fontId="3" fillId="0" borderId="0" xfId="1" applyFont="1" applyFill="1" applyBorder="1" applyAlignment="1"/>
    <xf numFmtId="0" fontId="0" fillId="0" borderId="0" xfId="0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</cellXfs>
  <cellStyles count="74">
    <cellStyle name="Normal_Sheet1" xfId="4"/>
    <cellStyle name="Обычный" xfId="0" builtinId="0"/>
    <cellStyle name="Обычный 2" xfId="5"/>
    <cellStyle name="Обычный 2 2" xfId="6"/>
    <cellStyle name="Обычный 2 3" xfId="7"/>
    <cellStyle name="Обычный 2 3 2" xfId="8"/>
    <cellStyle name="Обычный 2 4" xfId="9"/>
    <cellStyle name="Обычный 2 5" xfId="10"/>
    <cellStyle name="Обычный 3" xfId="1"/>
    <cellStyle name="Обычный 3 2" xfId="2"/>
    <cellStyle name="Обычный 3 2 2" xfId="11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3 6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Лена" xfId="29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3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30"/>
  <sheetViews>
    <sheetView tabSelected="1" view="pageBreakPreview" zoomScale="90" zoomScaleNormal="100" zoomScaleSheetLayoutView="90" workbookViewId="0">
      <pane xSplit="3" ySplit="6" topLeftCell="D19" activePane="bottomRight" state="frozen"/>
      <selection activeCell="W9" sqref="W9"/>
      <selection pane="topRight" activeCell="W9" sqref="W9"/>
      <selection pane="bottomLeft" activeCell="W9" sqref="W9"/>
      <selection pane="bottomRight" activeCell="H5" sqref="H5"/>
    </sheetView>
  </sheetViews>
  <sheetFormatPr defaultColWidth="8.25" defaultRowHeight="18.75" x14ac:dyDescent="0.3"/>
  <cols>
    <col min="1" max="1" width="5.75" style="1" customWidth="1"/>
    <col min="2" max="2" width="13" style="1" customWidth="1"/>
    <col min="3" max="3" width="50.25" style="1" customWidth="1"/>
    <col min="4" max="4" width="24.25" style="2" customWidth="1"/>
    <col min="5" max="5" width="28.75" style="2" customWidth="1"/>
    <col min="6" max="6" width="27.625" style="2" customWidth="1"/>
    <col min="7" max="7" width="26.625" style="2" customWidth="1"/>
    <col min="8" max="8" width="25.625" style="2" customWidth="1"/>
    <col min="9" max="9" width="8.25" style="1" customWidth="1"/>
    <col min="10" max="16384" width="8.25" style="1"/>
  </cols>
  <sheetData>
    <row r="1" spans="1:8" ht="75.599999999999994" customHeight="1" x14ac:dyDescent="0.3">
      <c r="E1" s="3"/>
      <c r="G1" s="27" t="s">
        <v>28</v>
      </c>
      <c r="H1" s="27"/>
    </row>
    <row r="2" spans="1:8" ht="75.599999999999994" customHeight="1" x14ac:dyDescent="0.3">
      <c r="C2" s="28" t="s">
        <v>0</v>
      </c>
      <c r="D2" s="28"/>
      <c r="E2" s="28"/>
      <c r="F2" s="28"/>
      <c r="G2" s="28"/>
      <c r="H2" s="28"/>
    </row>
    <row r="3" spans="1:8" ht="30" customHeight="1" x14ac:dyDescent="0.3"/>
    <row r="4" spans="1:8" s="6" customFormat="1" ht="68.45" customHeight="1" x14ac:dyDescent="0.3">
      <c r="A4" s="29" t="s">
        <v>1</v>
      </c>
      <c r="B4" s="30" t="s">
        <v>2</v>
      </c>
      <c r="C4" s="29" t="s">
        <v>3</v>
      </c>
      <c r="D4" s="4" t="s">
        <v>4</v>
      </c>
      <c r="E4" s="5" t="s">
        <v>5</v>
      </c>
      <c r="F4" s="5" t="s">
        <v>6</v>
      </c>
      <c r="G4" s="5" t="s">
        <v>7</v>
      </c>
      <c r="H4" s="5" t="s">
        <v>30</v>
      </c>
    </row>
    <row r="5" spans="1:8" s="8" customFormat="1" ht="83.45" customHeight="1" x14ac:dyDescent="0.3">
      <c r="A5" s="29"/>
      <c r="B5" s="31"/>
      <c r="C5" s="29"/>
      <c r="D5" s="7" t="s">
        <v>31</v>
      </c>
      <c r="E5" s="7" t="s">
        <v>31</v>
      </c>
      <c r="F5" s="7" t="s">
        <v>31</v>
      </c>
      <c r="G5" s="7" t="s">
        <v>31</v>
      </c>
      <c r="H5" s="7" t="s">
        <v>31</v>
      </c>
    </row>
    <row r="6" spans="1:8" s="10" customFormat="1" ht="21" customHeight="1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ht="42.6" customHeight="1" x14ac:dyDescent="0.3">
      <c r="A7" s="11">
        <v>1</v>
      </c>
      <c r="B7" s="12">
        <v>1340007</v>
      </c>
      <c r="C7" s="13" t="s">
        <v>8</v>
      </c>
      <c r="D7" s="14">
        <f t="shared" ref="D7:D25" si="0">E7+F7+G7+H7</f>
        <v>134007.99000000002</v>
      </c>
      <c r="E7" s="14">
        <v>65858.42</v>
      </c>
      <c r="F7" s="14">
        <v>49.72</v>
      </c>
      <c r="G7" s="14">
        <v>67667.63</v>
      </c>
      <c r="H7" s="14">
        <v>432.22</v>
      </c>
    </row>
    <row r="8" spans="1:8" ht="42.6" customHeight="1" x14ac:dyDescent="0.3">
      <c r="A8" s="11">
        <v>2</v>
      </c>
      <c r="B8" s="12">
        <v>1343002</v>
      </c>
      <c r="C8" s="13" t="s">
        <v>9</v>
      </c>
      <c r="D8" s="14">
        <f t="shared" si="0"/>
        <v>1596928.67</v>
      </c>
      <c r="E8" s="14">
        <v>1499762.43</v>
      </c>
      <c r="F8" s="14">
        <v>2451.44</v>
      </c>
      <c r="G8" s="14">
        <v>76886.13</v>
      </c>
      <c r="H8" s="14">
        <v>17828.669999999998</v>
      </c>
    </row>
    <row r="9" spans="1:8" ht="42.6" customHeight="1" x14ac:dyDescent="0.3">
      <c r="A9" s="11">
        <v>3</v>
      </c>
      <c r="B9" s="12">
        <v>1340013</v>
      </c>
      <c r="C9" s="13" t="s">
        <v>10</v>
      </c>
      <c r="D9" s="14">
        <f t="shared" si="0"/>
        <v>2700538.4000000004</v>
      </c>
      <c r="E9" s="14">
        <v>1871926.66</v>
      </c>
      <c r="F9" s="14">
        <v>850.73</v>
      </c>
      <c r="G9" s="14">
        <v>811809.81</v>
      </c>
      <c r="H9" s="14">
        <v>15951.2</v>
      </c>
    </row>
    <row r="10" spans="1:8" ht="42.6" customHeight="1" x14ac:dyDescent="0.3">
      <c r="A10" s="11">
        <v>4</v>
      </c>
      <c r="B10" s="12">
        <v>1340006</v>
      </c>
      <c r="C10" s="13" t="s">
        <v>11</v>
      </c>
      <c r="D10" s="14">
        <f t="shared" si="0"/>
        <v>268016</v>
      </c>
      <c r="E10" s="14">
        <v>198663.06</v>
      </c>
      <c r="F10" s="14">
        <v>157.72</v>
      </c>
      <c r="G10" s="14">
        <v>67685.59</v>
      </c>
      <c r="H10" s="14">
        <v>1509.63</v>
      </c>
    </row>
    <row r="11" spans="1:8" ht="42.6" customHeight="1" x14ac:dyDescent="0.3">
      <c r="A11" s="11">
        <v>5</v>
      </c>
      <c r="B11" s="12">
        <v>1340010</v>
      </c>
      <c r="C11" s="13" t="s">
        <v>12</v>
      </c>
      <c r="D11" s="14">
        <f t="shared" si="0"/>
        <v>1152468.81</v>
      </c>
      <c r="E11" s="14">
        <v>838861.34</v>
      </c>
      <c r="F11" s="14">
        <v>554.57000000000005</v>
      </c>
      <c r="G11" s="14">
        <v>307705.28999999998</v>
      </c>
      <c r="H11" s="14">
        <v>5347.61</v>
      </c>
    </row>
    <row r="12" spans="1:8" s="2" customFormat="1" ht="42.6" customHeight="1" x14ac:dyDescent="0.3">
      <c r="A12" s="11">
        <v>6</v>
      </c>
      <c r="B12" s="12">
        <v>1340004</v>
      </c>
      <c r="C12" s="15" t="s">
        <v>13</v>
      </c>
      <c r="D12" s="14">
        <f t="shared" si="0"/>
        <v>2192936.67</v>
      </c>
      <c r="E12" s="14">
        <v>1395356.9</v>
      </c>
      <c r="F12" s="14">
        <v>150997.35999999999</v>
      </c>
      <c r="G12" s="14">
        <v>323660.06</v>
      </c>
      <c r="H12" s="14">
        <v>322922.34999999998</v>
      </c>
    </row>
    <row r="13" spans="1:8" s="2" customFormat="1" ht="42.6" customHeight="1" x14ac:dyDescent="0.3">
      <c r="A13" s="11">
        <v>7</v>
      </c>
      <c r="B13" s="12">
        <v>1343005</v>
      </c>
      <c r="C13" s="16" t="s">
        <v>14</v>
      </c>
      <c r="D13" s="14">
        <f t="shared" si="0"/>
        <v>989305.34000000008</v>
      </c>
      <c r="E13" s="14">
        <v>705200.65</v>
      </c>
      <c r="F13" s="14">
        <v>43000.04</v>
      </c>
      <c r="G13" s="14">
        <v>164617.85</v>
      </c>
      <c r="H13" s="14">
        <v>76486.8</v>
      </c>
    </row>
    <row r="14" spans="1:8" s="2" customFormat="1" ht="42.6" customHeight="1" x14ac:dyDescent="0.3">
      <c r="A14" s="11">
        <v>8</v>
      </c>
      <c r="B14" s="12">
        <v>3141003</v>
      </c>
      <c r="C14" s="16" t="s">
        <v>15</v>
      </c>
      <c r="D14" s="14">
        <f t="shared" si="0"/>
        <v>325074.41000000003</v>
      </c>
      <c r="E14" s="14">
        <v>188826.21</v>
      </c>
      <c r="F14" s="14">
        <v>134.44</v>
      </c>
      <c r="G14" s="14">
        <v>135307.12</v>
      </c>
      <c r="H14" s="14">
        <v>806.64</v>
      </c>
    </row>
    <row r="15" spans="1:8" s="2" customFormat="1" ht="42.6" customHeight="1" x14ac:dyDescent="0.3">
      <c r="A15" s="11">
        <v>9</v>
      </c>
      <c r="B15" s="12">
        <v>3141004</v>
      </c>
      <c r="C15" s="16" t="s">
        <v>16</v>
      </c>
      <c r="D15" s="14">
        <f t="shared" si="0"/>
        <v>134007.99</v>
      </c>
      <c r="E15" s="14">
        <v>78219.179999999993</v>
      </c>
      <c r="F15" s="14">
        <v>31.4</v>
      </c>
      <c r="G15" s="14">
        <v>55416.47</v>
      </c>
      <c r="H15" s="14">
        <v>340.94</v>
      </c>
    </row>
    <row r="16" spans="1:8" s="2" customFormat="1" ht="42.6" customHeight="1" x14ac:dyDescent="0.3">
      <c r="A16" s="11">
        <v>10</v>
      </c>
      <c r="B16" s="12">
        <v>1343008</v>
      </c>
      <c r="C16" s="16" t="s">
        <v>17</v>
      </c>
      <c r="D16" s="14">
        <f t="shared" si="0"/>
        <v>1480788.4</v>
      </c>
      <c r="E16" s="14">
        <v>815881.38</v>
      </c>
      <c r="F16" s="14">
        <v>652.51</v>
      </c>
      <c r="G16" s="14">
        <v>658218.80000000005</v>
      </c>
      <c r="H16" s="14">
        <v>6035.71</v>
      </c>
    </row>
    <row r="17" spans="1:11" s="2" customFormat="1" ht="42.6" customHeight="1" x14ac:dyDescent="0.3">
      <c r="A17" s="11">
        <v>11</v>
      </c>
      <c r="B17" s="12">
        <v>1343001</v>
      </c>
      <c r="C17" s="16" t="s">
        <v>18</v>
      </c>
      <c r="D17" s="14">
        <f t="shared" si="0"/>
        <v>603036</v>
      </c>
      <c r="E17" s="14">
        <v>319323.33</v>
      </c>
      <c r="F17" s="14">
        <v>10245.01</v>
      </c>
      <c r="G17" s="14">
        <v>223692.97</v>
      </c>
      <c r="H17" s="14">
        <v>49774.69</v>
      </c>
    </row>
    <row r="18" spans="1:11" s="2" customFormat="1" ht="42.6" customHeight="1" x14ac:dyDescent="0.3">
      <c r="A18" s="11">
        <v>12</v>
      </c>
      <c r="B18" s="12">
        <v>1340014</v>
      </c>
      <c r="C18" s="16" t="s">
        <v>19</v>
      </c>
      <c r="D18" s="14">
        <f t="shared" si="0"/>
        <v>1018460.79</v>
      </c>
      <c r="E18" s="14">
        <v>793900.36</v>
      </c>
      <c r="F18" s="14">
        <v>554.91</v>
      </c>
      <c r="G18" s="14">
        <v>216147.25</v>
      </c>
      <c r="H18" s="14">
        <v>7858.27</v>
      </c>
    </row>
    <row r="19" spans="1:11" s="2" customFormat="1" ht="42.6" customHeight="1" x14ac:dyDescent="0.3">
      <c r="A19" s="11">
        <v>13</v>
      </c>
      <c r="B19" s="12">
        <v>1343303</v>
      </c>
      <c r="C19" s="16" t="s">
        <v>20</v>
      </c>
      <c r="D19" s="14">
        <f t="shared" si="0"/>
        <v>3132611.99</v>
      </c>
      <c r="E19" s="14">
        <v>2608003.87</v>
      </c>
      <c r="F19" s="14">
        <v>9465.1</v>
      </c>
      <c r="G19" s="14">
        <v>145937.04999999999</v>
      </c>
      <c r="H19" s="14">
        <v>369205.97</v>
      </c>
    </row>
    <row r="20" spans="1:11" s="2" customFormat="1" ht="42.6" customHeight="1" x14ac:dyDescent="0.3">
      <c r="A20" s="11">
        <v>14</v>
      </c>
      <c r="B20" s="12">
        <v>1343004</v>
      </c>
      <c r="C20" s="16" t="s">
        <v>21</v>
      </c>
      <c r="D20" s="14">
        <f t="shared" si="0"/>
        <v>556133.19999999995</v>
      </c>
      <c r="E20" s="14">
        <v>379550.11</v>
      </c>
      <c r="F20" s="14">
        <v>358.42</v>
      </c>
      <c r="G20" s="14">
        <v>173914.83</v>
      </c>
      <c r="H20" s="14">
        <v>2309.84</v>
      </c>
    </row>
    <row r="21" spans="1:11" s="2" customFormat="1" ht="42.6" customHeight="1" x14ac:dyDescent="0.3">
      <c r="A21" s="11">
        <v>15</v>
      </c>
      <c r="B21" s="12">
        <v>1340011</v>
      </c>
      <c r="C21" s="16" t="s">
        <v>22</v>
      </c>
      <c r="D21" s="14">
        <f t="shared" si="0"/>
        <v>530448.32999999996</v>
      </c>
      <c r="E21" s="14">
        <v>501218.33</v>
      </c>
      <c r="F21" s="14">
        <v>894.8</v>
      </c>
      <c r="G21" s="14">
        <v>22469.32</v>
      </c>
      <c r="H21" s="14">
        <v>5865.88</v>
      </c>
    </row>
    <row r="22" spans="1:11" s="2" customFormat="1" ht="42.6" customHeight="1" x14ac:dyDescent="0.3">
      <c r="A22" s="11">
        <v>16</v>
      </c>
      <c r="B22" s="12">
        <v>1343171</v>
      </c>
      <c r="C22" s="16" t="s">
        <v>23</v>
      </c>
      <c r="D22" s="14">
        <f t="shared" si="0"/>
        <v>2170929.6</v>
      </c>
      <c r="E22" s="14">
        <v>2018193.17</v>
      </c>
      <c r="F22" s="14">
        <v>3581.76</v>
      </c>
      <c r="G22" s="14">
        <v>98882.13</v>
      </c>
      <c r="H22" s="14">
        <v>50272.54</v>
      </c>
    </row>
    <row r="23" spans="1:11" s="2" customFormat="1" ht="42.6" customHeight="1" x14ac:dyDescent="0.3">
      <c r="A23" s="11">
        <v>17</v>
      </c>
      <c r="B23" s="12">
        <v>1340001</v>
      </c>
      <c r="C23" s="16" t="s">
        <v>24</v>
      </c>
      <c r="D23" s="14">
        <f t="shared" si="0"/>
        <v>337971.37</v>
      </c>
      <c r="E23" s="14">
        <v>324290.37</v>
      </c>
      <c r="F23" s="14">
        <v>337.8</v>
      </c>
      <c r="G23" s="14">
        <v>10809.68</v>
      </c>
      <c r="H23" s="14">
        <v>2533.52</v>
      </c>
    </row>
    <row r="24" spans="1:11" s="2" customFormat="1" ht="42.6" customHeight="1" x14ac:dyDescent="0.3">
      <c r="A24" s="11">
        <v>18</v>
      </c>
      <c r="B24" s="12">
        <v>1340012</v>
      </c>
      <c r="C24" s="16" t="s">
        <v>25</v>
      </c>
      <c r="D24" s="14">
        <f t="shared" si="0"/>
        <v>861001.39</v>
      </c>
      <c r="E24" s="14">
        <v>828062.73</v>
      </c>
      <c r="F24" s="14">
        <v>1021.35</v>
      </c>
      <c r="G24" s="14">
        <v>26427.53</v>
      </c>
      <c r="H24" s="14">
        <v>5489.78</v>
      </c>
    </row>
    <row r="25" spans="1:11" s="2" customFormat="1" ht="42.6" customHeight="1" x14ac:dyDescent="0.3">
      <c r="A25" s="11">
        <v>19</v>
      </c>
      <c r="B25" s="12">
        <v>1340003</v>
      </c>
      <c r="C25" s="16" t="s">
        <v>26</v>
      </c>
      <c r="D25" s="14">
        <f t="shared" si="0"/>
        <v>187611.19999999998</v>
      </c>
      <c r="E25" s="14">
        <v>174672.5</v>
      </c>
      <c r="F25" s="14">
        <v>281.27999999999997</v>
      </c>
      <c r="G25" s="14">
        <v>10688.49</v>
      </c>
      <c r="H25" s="14">
        <v>1968.93</v>
      </c>
    </row>
    <row r="26" spans="1:11" s="20" customFormat="1" ht="35.450000000000003" customHeight="1" x14ac:dyDescent="0.3">
      <c r="A26" s="17"/>
      <c r="B26" s="17"/>
      <c r="C26" s="18" t="s">
        <v>27</v>
      </c>
      <c r="D26" s="19">
        <f>SUM(D7:D25)</f>
        <v>20372276.550000004</v>
      </c>
      <c r="E26" s="19">
        <f>SUM(E7:E25)</f>
        <v>15605770.999999998</v>
      </c>
      <c r="F26" s="19">
        <f>SUM(F7:F25)</f>
        <v>225620.36000000002</v>
      </c>
      <c r="G26" s="19">
        <f>SUM(G7:G25)</f>
        <v>3597944</v>
      </c>
      <c r="H26" s="19">
        <f>SUM(H7:H25)</f>
        <v>942941.19000000006</v>
      </c>
    </row>
    <row r="27" spans="1:11" x14ac:dyDescent="0.3">
      <c r="D27" s="21"/>
    </row>
    <row r="28" spans="1:11" x14ac:dyDescent="0.3">
      <c r="C28" s="22"/>
      <c r="D28" s="23"/>
      <c r="E28" s="23"/>
      <c r="F28" s="23"/>
      <c r="G28" s="23"/>
      <c r="H28" s="23"/>
    </row>
    <row r="29" spans="1:11" x14ac:dyDescent="0.3">
      <c r="C29" s="25" t="s">
        <v>29</v>
      </c>
      <c r="D29" s="26"/>
      <c r="E29" s="26"/>
      <c r="F29" s="26"/>
      <c r="G29" s="26"/>
      <c r="H29" s="26"/>
      <c r="I29" s="24"/>
      <c r="J29" s="24"/>
      <c r="K29" s="24"/>
    </row>
    <row r="30" spans="1:11" ht="31.5" customHeight="1" x14ac:dyDescent="0.3">
      <c r="C30" s="26"/>
      <c r="D30" s="26"/>
      <c r="E30" s="26"/>
      <c r="F30" s="26"/>
      <c r="G30" s="26"/>
      <c r="H30" s="26"/>
      <c r="I30" s="23"/>
      <c r="J30" s="23"/>
      <c r="K30" s="23"/>
    </row>
  </sheetData>
  <mergeCells count="6">
    <mergeCell ref="C29:H30"/>
    <mergeCell ref="G1:H1"/>
    <mergeCell ref="C2:H2"/>
    <mergeCell ref="A4:A5"/>
    <mergeCell ref="B4:B5"/>
    <mergeCell ref="C4:C5"/>
  </mergeCells>
  <pageMargins left="0.27559055118110237" right="0.15748031496062992" top="0.47244094488188981" bottom="0.35433070866141736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ФАП </vt:lpstr>
      <vt:lpstr>'АПП ФАП '!Заголовки_для_печати</vt:lpstr>
      <vt:lpstr>'АПП ФАП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2020-01-15T04:46:13Z</dcterms:created>
  <dcterms:modified xsi:type="dcterms:W3CDTF">2020-01-15T06:21:47Z</dcterms:modified>
</cp:coreProperties>
</file>